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15456" windowHeight="973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</definedNames>
  <calcPr calcId="125725"/>
</workbook>
</file>

<file path=xl/calcChain.xml><?xml version="1.0" encoding="utf-8"?>
<calcChain xmlns="http://schemas.openxmlformats.org/spreadsheetml/2006/main">
  <c r="F59" i="1"/>
  <c r="E72"/>
  <c r="D72"/>
  <c r="E70"/>
  <c r="D70"/>
  <c r="F69"/>
  <c r="F66"/>
  <c r="F42"/>
  <c r="F41"/>
  <c r="F36"/>
  <c r="F29"/>
  <c r="F28"/>
  <c r="F27"/>
  <c r="F25"/>
  <c r="F68"/>
  <c r="F64"/>
  <c r="F63"/>
  <c r="F62"/>
  <c r="F61"/>
  <c r="F58"/>
  <c r="F57"/>
  <c r="F56"/>
  <c r="F55"/>
  <c r="F54"/>
  <c r="F53"/>
  <c r="F52"/>
  <c r="F51"/>
  <c r="F50"/>
  <c r="F49"/>
  <c r="F48"/>
  <c r="F47"/>
  <c r="F46"/>
  <c r="F44"/>
  <c r="F43"/>
  <c r="F40"/>
  <c r="F39"/>
  <c r="F38"/>
  <c r="F37"/>
  <c r="F35"/>
  <c r="F34"/>
  <c r="F32"/>
  <c r="F31"/>
  <c r="F30"/>
  <c r="F26"/>
  <c r="F24"/>
  <c r="F23"/>
  <c r="F22"/>
  <c r="F21"/>
  <c r="F20"/>
  <c r="F19"/>
  <c r="F18"/>
  <c r="F17"/>
  <c r="F16"/>
  <c r="F12"/>
  <c r="F15"/>
  <c r="F14"/>
  <c r="F13"/>
  <c r="F70" s="1"/>
  <c r="F72"/>
</calcChain>
</file>

<file path=xl/sharedStrings.xml><?xml version="1.0" encoding="utf-8"?>
<sst xmlns="http://schemas.openxmlformats.org/spreadsheetml/2006/main" count="158" uniqueCount="103">
  <si>
    <t>КЕКВ</t>
  </si>
  <si>
    <t>Напрямок використання</t>
  </si>
  <si>
    <t xml:space="preserve">Медико соціальне забезпечення пільгових та соціально-незахищених верств населення </t>
  </si>
  <si>
    <t>0212010</t>
  </si>
  <si>
    <t>2282</t>
  </si>
  <si>
    <t>02112111</t>
  </si>
  <si>
    <t>0212152</t>
  </si>
  <si>
    <t>0212214</t>
  </si>
  <si>
    <t>0617413</t>
  </si>
  <si>
    <t>2730</t>
  </si>
  <si>
    <t>0213242</t>
  </si>
  <si>
    <t>Відзначення державних і професійних свят,ювілейних дат, заохочення за заслуги перед територіальною громадою міста Прилуки</t>
  </si>
  <si>
    <t>0212143</t>
  </si>
  <si>
    <t>Протидія ВІЛ -інфекції/СНІДу на 2016-2018 роки</t>
  </si>
  <si>
    <t>0218110</t>
  </si>
  <si>
    <t xml:space="preserve">Розвиток цивільного захисту м.Прилуки </t>
  </si>
  <si>
    <t>0216090</t>
  </si>
  <si>
    <t>2610</t>
  </si>
  <si>
    <t>програма співфінансування поточних ремонтів багатоповерхових будинків у м.Прилуки на 2018 рік</t>
  </si>
  <si>
    <t>0813033</t>
  </si>
  <si>
    <t xml:space="preserve">Фінансування пільг на оплату послуг зв"язку, компенсацію за пільговий проїзд окремих категорій громадян та інших пільг з міського бюджету </t>
  </si>
  <si>
    <t>0813035</t>
  </si>
  <si>
    <t>0813031</t>
  </si>
  <si>
    <t>2730-10499грн.;          2240-1грн.</t>
  </si>
  <si>
    <t>0813032</t>
  </si>
  <si>
    <t>0813160</t>
  </si>
  <si>
    <t>Компенсація особам які надають соціальні послугина 2017-2019 роки</t>
  </si>
  <si>
    <t>0813180</t>
  </si>
  <si>
    <t>Пільги місцевої влади на  оплату житлово-комунальних послуг  та послуг зв"язку сім’ям воїнів, загиблих(померлих) в Афганістані,учасникам бойових дій, які брали участь у антитерористичній операції, сім"ям воїнів, загиблих під час участі в антитерористичній операції, захищаючи незалежність,суверінітет та територіальну цілісність України, інвалідам по зору- членам УТОС,  Спілці ветеранів Афганістану  на 2016-2018 роки</t>
  </si>
  <si>
    <t>0813192</t>
  </si>
  <si>
    <t>Фінансова підтримка Громадської  Організації"Учасники антитерористичної організації "Щит" на 2016-2018 роки</t>
  </si>
  <si>
    <t>0813210</t>
  </si>
  <si>
    <t>2111-90; 2120-20</t>
  </si>
  <si>
    <t>Організація оплачуваних громадських робіт на 2017 рік в м.Прилуки</t>
  </si>
  <si>
    <t>0813242</t>
  </si>
  <si>
    <t>Забезпечення санаторно-курортним лікуванням учасників АТО та членів сімей загиблих під час проведення АТО на 2016-2020 роки</t>
  </si>
  <si>
    <t>0813060</t>
  </si>
  <si>
    <t>Забезпечення санаторно-курортним лікуванням осіб,які постраждали внаслідок Чорнобильської катастрофи 2-ї категорії на2018-2020 роки</t>
  </si>
  <si>
    <t>Фінансування розробки схем та проектних рішеньмасового застосування на 2017-2019 роки м.прилуки</t>
  </si>
  <si>
    <t>0611162</t>
  </si>
  <si>
    <t>Обдарованість</t>
  </si>
  <si>
    <t>0213192</t>
  </si>
  <si>
    <t>Фінансова підтримка громадської організації Організація ветеранів м.Прилуки"</t>
  </si>
  <si>
    <t>0213121</t>
  </si>
  <si>
    <t>2210</t>
  </si>
  <si>
    <t>Соціальна підтримка сім“ї дітей та молоді на 2017-2020 рр</t>
  </si>
  <si>
    <t>Ефір телеканалу Прилуки</t>
  </si>
  <si>
    <t>Звільнення від батьківської плати за  харчуавння дітей із сімей учасників АТО, дітей із сімей учасників бойових дій на територіях інших країн, дітей, що зареєстровані як внутрішньопереміщені особи</t>
  </si>
  <si>
    <t>Харчування учнів 1-4 класів загальноосвітніх закладів міста</t>
  </si>
  <si>
    <t>Крок за кроком до здоров"я</t>
  </si>
  <si>
    <t>0611010</t>
  </si>
  <si>
    <t>0611020</t>
  </si>
  <si>
    <t>Сприяння виконанню депутатських повноважень депутатами Прилуцької міської ради на 2017-2020 роки</t>
  </si>
  <si>
    <t>Надання одноразової грошової  допомоги жителям міста Прилуки на 2018-2020 роки</t>
  </si>
  <si>
    <t>2111,2120</t>
  </si>
  <si>
    <t>2230</t>
  </si>
  <si>
    <t xml:space="preserve">Перелік  програм, які фінансуватимуться  у 2018р за рахунок коштів міського бюджету м. Прилуки                                                                        
 у  2017 році
</t>
  </si>
  <si>
    <t>загальний фонд</t>
  </si>
  <si>
    <t>спеціальний фонд</t>
  </si>
  <si>
    <t>РАЗОМ</t>
  </si>
  <si>
    <t>0216030</t>
  </si>
  <si>
    <t>0212010   (КЛПЗ ПЦМЛ)</t>
  </si>
  <si>
    <t>0212010  (ПМДЛ)</t>
  </si>
  <si>
    <t>0813105</t>
  </si>
  <si>
    <t>10</t>
  </si>
  <si>
    <t>1014030</t>
  </si>
  <si>
    <t>1014060</t>
  </si>
  <si>
    <t>1011100 мш</t>
  </si>
  <si>
    <t>1011100 шм</t>
  </si>
  <si>
    <t>1517461</t>
  </si>
  <si>
    <t xml:space="preserve">депут </t>
  </si>
  <si>
    <t>02112113 перв дит</t>
  </si>
  <si>
    <t>02112111 центрперв доп</t>
  </si>
  <si>
    <t>грн.</t>
  </si>
  <si>
    <t>1500000</t>
  </si>
  <si>
    <t>1600000</t>
  </si>
  <si>
    <t>О.І.Ворона</t>
  </si>
  <si>
    <t xml:space="preserve">Начальник фінансового управління  </t>
  </si>
  <si>
    <t>Додаток 7</t>
  </si>
  <si>
    <t>Усього</t>
  </si>
  <si>
    <r>
      <t>Код ТПКВКМБ /
ТКВКБМС</t>
    </r>
    <r>
      <rPr>
        <b/>
        <vertAlign val="superscript"/>
        <sz val="11"/>
        <rFont val="Times New Roman"/>
        <family val="1"/>
        <charset val="204"/>
      </rPr>
      <t>3</t>
    </r>
  </si>
  <si>
    <t>Цукровий діабет (200,0 дит)</t>
  </si>
  <si>
    <r>
      <t xml:space="preserve">Звільнення від батьківської плати за  харчуавння дітей із сімей учасників АТО, дітей із сімей учасників бойових дій на територіях інших країн, дітей, що зареєстровані як </t>
    </r>
    <r>
      <rPr>
        <u/>
        <sz val="11"/>
        <rFont val="Times New Roman"/>
        <family val="1"/>
        <charset val="204"/>
      </rPr>
      <t xml:space="preserve">внутрішньопереміщені </t>
    </r>
    <r>
      <rPr>
        <sz val="11"/>
        <rFont val="Times New Roman"/>
        <family val="1"/>
        <charset val="204"/>
      </rPr>
      <t>особи</t>
    </r>
  </si>
  <si>
    <r>
      <t>Звільнення від батьківської плати за  харчуавння дітей із сімей учасників АТО, дітей із сімей учасників бойових дій на територіях інших країн, дітей, що зареєстровані як</t>
    </r>
    <r>
      <rPr>
        <u/>
        <sz val="11"/>
        <rFont val="Times New Roman"/>
        <family val="1"/>
        <charset val="204"/>
      </rPr>
      <t xml:space="preserve"> внутрішньопереміщені особи</t>
    </r>
  </si>
  <si>
    <t>Забезпечення пільгового перевезення дітей шкільного віку громадським автотранспортом на міських автобусних маршрутах загального користування (посл зв"язку)</t>
  </si>
  <si>
    <t>Фінансування пільг на оплату послуг зв"язку, компенсацію за пільговий проїзд окремих категорій громадян та інших пільг з міського бюджету (автомобільний трансп)</t>
  </si>
  <si>
    <t>Фінансування пільг на оплату послуг зв"язку, компенсацію за пільговий проїзд окремих категорій громадян та інших пільг з міського бюджету (заліз трансп)</t>
  </si>
  <si>
    <t>Фінансування пільг на оплату послуг зв"язку, компенсацію за пільговий проїзд окремих категорій громадян та інших пільг з міського бюджету (Компенсація за санатоно-курортне лікування)</t>
  </si>
  <si>
    <t>Фінансування пільг на оплату послуг зв"язку, компенсацію за пільговий проїзд окремих категорій громадян та інших пільг з міського бюджету (Фінансування часткової компенсації капремонту житла)</t>
  </si>
  <si>
    <t>Фінансування пільг на оплату послуг зв"язку, компенсацію за пільговий проїзд окремих категорій громадян та інших пільг з міського бюджету (Компенсація за пільговий проїзд учасників ліквідації на ЧАЕС)</t>
  </si>
  <si>
    <t>міської ради</t>
  </si>
  <si>
    <t>0200000</t>
  </si>
  <si>
    <t>0217461</t>
  </si>
  <si>
    <t>0217670</t>
  </si>
  <si>
    <t>0217693</t>
  </si>
  <si>
    <t>0218410</t>
  </si>
  <si>
    <t>0600000</t>
  </si>
  <si>
    <t>0611090</t>
  </si>
  <si>
    <t>0800000</t>
  </si>
  <si>
    <t>ЗАТВЕРДЖЕНО</t>
  </si>
  <si>
    <t>рішення міської ради</t>
  </si>
  <si>
    <t>(44 сесія 7 скликання)</t>
  </si>
  <si>
    <t>26 червня 2018 року №1</t>
  </si>
</sst>
</file>

<file path=xl/styles.xml><?xml version="1.0" encoding="utf-8"?>
<styleSheet xmlns="http://schemas.openxmlformats.org/spreadsheetml/2006/main">
  <numFmts count="1">
    <numFmt numFmtId="164" formatCode="#,##0.0"/>
  </numFmts>
  <fonts count="18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i/>
      <u/>
      <sz val="11"/>
      <color indexed="8"/>
      <name val="Times New Roman"/>
      <family val="1"/>
      <charset val="204"/>
    </font>
    <font>
      <i/>
      <sz val="11"/>
      <color indexed="2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36"/>
      <name val="Times New Roman"/>
      <family val="1"/>
      <charset val="204"/>
    </font>
    <font>
      <b/>
      <i/>
      <sz val="11"/>
      <color indexed="36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5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>
      <alignment vertical="top"/>
    </xf>
    <xf numFmtId="0" fontId="2" fillId="0" borderId="0"/>
    <xf numFmtId="0" fontId="1" fillId="0" borderId="0"/>
  </cellStyleXfs>
  <cellXfs count="86">
    <xf numFmtId="0" fontId="0" fillId="0" borderId="0" xfId="0"/>
    <xf numFmtId="0" fontId="5" fillId="0" borderId="0" xfId="0" applyFont="1"/>
    <xf numFmtId="4" fontId="6" fillId="0" borderId="0" xfId="0" applyNumberFormat="1" applyFont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3" applyFont="1" applyFill="1" applyBorder="1" applyAlignment="1">
      <alignment horizontal="left" vertical="top" wrapText="1"/>
    </xf>
    <xf numFmtId="4" fontId="6" fillId="0" borderId="1" xfId="1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4" fontId="6" fillId="2" borderId="1" xfId="1" applyNumberFormat="1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3" borderId="1" xfId="2" applyFont="1" applyFill="1" applyBorder="1" applyAlignment="1">
      <alignment horizontal="left" vertical="top" wrapText="1"/>
    </xf>
    <xf numFmtId="0" fontId="5" fillId="3" borderId="2" xfId="3" applyFont="1" applyFill="1" applyBorder="1" applyAlignment="1">
      <alignment vertical="top" wrapText="1"/>
    </xf>
    <xf numFmtId="0" fontId="5" fillId="3" borderId="3" xfId="3" applyFont="1" applyFill="1" applyBorder="1" applyAlignment="1">
      <alignment vertical="top" wrapText="1"/>
    </xf>
    <xf numFmtId="0" fontId="5" fillId="3" borderId="4" xfId="3" applyFont="1" applyFill="1" applyBorder="1" applyAlignment="1">
      <alignment vertical="top" wrapText="1"/>
    </xf>
    <xf numFmtId="49" fontId="5" fillId="0" borderId="5" xfId="0" applyNumberFormat="1" applyFont="1" applyFill="1" applyBorder="1" applyAlignment="1">
      <alignment horizontal="left" vertical="top" wrapText="1"/>
    </xf>
    <xf numFmtId="0" fontId="5" fillId="3" borderId="1" xfId="3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4" fontId="8" fillId="4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2" fontId="8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Fill="1"/>
    <xf numFmtId="0" fontId="8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center" vertical="top"/>
    </xf>
    <xf numFmtId="0" fontId="5" fillId="2" borderId="1" xfId="3" applyFont="1" applyFill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6" fillId="0" borderId="1" xfId="0" applyFont="1" applyBorder="1"/>
    <xf numFmtId="0" fontId="6" fillId="2" borderId="1" xfId="0" applyFont="1" applyFill="1" applyBorder="1"/>
    <xf numFmtId="2" fontId="6" fillId="0" borderId="0" xfId="0" applyNumberFormat="1" applyFont="1" applyFill="1"/>
    <xf numFmtId="0" fontId="6" fillId="0" borderId="0" xfId="0" applyFont="1" applyBorder="1"/>
    <xf numFmtId="2" fontId="6" fillId="0" borderId="0" xfId="0" applyNumberFormat="1" applyFont="1" applyBorder="1"/>
    <xf numFmtId="0" fontId="6" fillId="0" borderId="0" xfId="0" applyFont="1" applyFill="1" applyBorder="1"/>
    <xf numFmtId="0" fontId="12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164" fontId="8" fillId="0" borderId="0" xfId="0" applyNumberFormat="1" applyFont="1" applyFill="1" applyBorder="1"/>
    <xf numFmtId="164" fontId="13" fillId="0" borderId="0" xfId="0" applyNumberFormat="1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164" fontId="15" fillId="0" borderId="0" xfId="0" applyNumberFormat="1" applyFont="1" applyFill="1" applyBorder="1"/>
    <xf numFmtId="164" fontId="16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2" fontId="17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5" borderId="0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</cellXfs>
  <cellStyles count="4">
    <cellStyle name="Звичайний_Додаток _ 3 зм_ни 4575" xfId="1"/>
    <cellStyle name="Обычный" xfId="0" builtinId="0"/>
    <cellStyle name="Обычный 4" xfId="2"/>
    <cellStyle name="Обычный_Лист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6"/>
  <sheetViews>
    <sheetView tabSelected="1" workbookViewId="0">
      <selection activeCell="G6" sqref="G6"/>
    </sheetView>
  </sheetViews>
  <sheetFormatPr defaultColWidth="9.109375" defaultRowHeight="13.8"/>
  <cols>
    <col min="1" max="1" width="11.44140625" style="66" customWidth="1"/>
    <col min="2" max="2" width="54" style="34" customWidth="1"/>
    <col min="3" max="3" width="0.109375" style="34" customWidth="1"/>
    <col min="4" max="4" width="14.109375" style="34" customWidth="1"/>
    <col min="5" max="5" width="13.5546875" style="34" customWidth="1"/>
    <col min="6" max="6" width="14.33203125" style="34" customWidth="1"/>
    <col min="7" max="16384" width="9.109375" style="34"/>
  </cols>
  <sheetData>
    <row r="1" spans="1:7">
      <c r="E1" s="34" t="s">
        <v>99</v>
      </c>
    </row>
    <row r="2" spans="1:7">
      <c r="E2" s="2" t="s">
        <v>100</v>
      </c>
    </row>
    <row r="3" spans="1:7">
      <c r="E3" s="2" t="s">
        <v>101</v>
      </c>
    </row>
    <row r="4" spans="1:7">
      <c r="E4" s="2" t="s">
        <v>102</v>
      </c>
    </row>
    <row r="5" spans="1:7" ht="14.25" customHeight="1">
      <c r="E5" s="1" t="s">
        <v>78</v>
      </c>
    </row>
    <row r="6" spans="1:7">
      <c r="C6" s="84"/>
      <c r="D6" s="84"/>
      <c r="E6" s="84"/>
    </row>
    <row r="7" spans="1:7">
      <c r="B7" s="85" t="s">
        <v>56</v>
      </c>
      <c r="C7" s="85"/>
      <c r="D7" s="85"/>
      <c r="E7" s="85"/>
      <c r="F7" s="85"/>
      <c r="G7" s="85"/>
    </row>
    <row r="8" spans="1:7">
      <c r="B8" s="83"/>
      <c r="C8" s="83"/>
      <c r="D8" s="83"/>
      <c r="E8" s="35"/>
      <c r="F8" s="35" t="s">
        <v>73</v>
      </c>
    </row>
    <row r="9" spans="1:7" s="65" customFormat="1" ht="72">
      <c r="A9" s="3" t="s">
        <v>80</v>
      </c>
      <c r="B9" s="61" t="s">
        <v>1</v>
      </c>
      <c r="C9" s="61" t="s">
        <v>0</v>
      </c>
      <c r="D9" s="62" t="s">
        <v>57</v>
      </c>
      <c r="E9" s="63" t="s">
        <v>58</v>
      </c>
      <c r="F9" s="64" t="s">
        <v>59</v>
      </c>
    </row>
    <row r="10" spans="1:7" s="36" customFormat="1">
      <c r="A10" s="3">
        <v>1</v>
      </c>
      <c r="B10" s="4">
        <v>2</v>
      </c>
      <c r="C10" s="4">
        <v>2</v>
      </c>
      <c r="D10" s="4">
        <v>3</v>
      </c>
      <c r="E10" s="4">
        <v>4</v>
      </c>
      <c r="F10" s="4">
        <v>5</v>
      </c>
    </row>
    <row r="11" spans="1:7">
      <c r="A11" s="80" t="s">
        <v>91</v>
      </c>
      <c r="B11" s="5"/>
      <c r="C11" s="5"/>
      <c r="D11" s="5"/>
      <c r="E11" s="37"/>
      <c r="F11" s="37"/>
    </row>
    <row r="12" spans="1:7" ht="29.25" customHeight="1">
      <c r="A12" s="67" t="s">
        <v>3</v>
      </c>
      <c r="B12" s="7" t="s">
        <v>2</v>
      </c>
      <c r="C12" s="6" t="s">
        <v>4</v>
      </c>
      <c r="D12" s="8">
        <v>105000</v>
      </c>
      <c r="E12" s="38"/>
      <c r="F12" s="38">
        <f>SUM(D12:E12)</f>
        <v>105000</v>
      </c>
    </row>
    <row r="13" spans="1:7" ht="33.6" customHeight="1">
      <c r="A13" s="68" t="s">
        <v>61</v>
      </c>
      <c r="B13" s="39" t="s">
        <v>52</v>
      </c>
      <c r="C13" s="6"/>
      <c r="D13" s="10">
        <v>44637</v>
      </c>
      <c r="E13" s="40">
        <v>82363</v>
      </c>
      <c r="F13" s="40">
        <f>D13+E13</f>
        <v>127000</v>
      </c>
    </row>
    <row r="14" spans="1:7" ht="33.6" customHeight="1">
      <c r="A14" s="68" t="s">
        <v>62</v>
      </c>
      <c r="B14" s="39" t="s">
        <v>52</v>
      </c>
      <c r="C14" s="6"/>
      <c r="D14" s="10">
        <v>25000</v>
      </c>
      <c r="E14" s="40"/>
      <c r="F14" s="40">
        <f>D14+E14</f>
        <v>25000</v>
      </c>
    </row>
    <row r="15" spans="1:7" ht="33.6" customHeight="1">
      <c r="A15" s="68" t="s">
        <v>5</v>
      </c>
      <c r="B15" s="39" t="s">
        <v>52</v>
      </c>
      <c r="C15" s="6"/>
      <c r="D15" s="10">
        <v>50000</v>
      </c>
      <c r="E15" s="40"/>
      <c r="F15" s="40">
        <f>D15+E15</f>
        <v>50000</v>
      </c>
    </row>
    <row r="16" spans="1:7" ht="32.4" customHeight="1">
      <c r="A16" s="67" t="s">
        <v>72</v>
      </c>
      <c r="B16" s="7" t="s">
        <v>2</v>
      </c>
      <c r="C16" s="6" t="s">
        <v>4</v>
      </c>
      <c r="D16" s="8">
        <v>390000</v>
      </c>
      <c r="E16" s="38"/>
      <c r="F16" s="38">
        <f t="shared" ref="F16:F24" si="0">SUM(D16:E16)</f>
        <v>390000</v>
      </c>
    </row>
    <row r="17" spans="1:7" ht="32.4" customHeight="1">
      <c r="A17" s="67" t="s">
        <v>71</v>
      </c>
      <c r="B17" s="7" t="s">
        <v>2</v>
      </c>
      <c r="C17" s="6" t="s">
        <v>4</v>
      </c>
      <c r="D17" s="8">
        <v>87000</v>
      </c>
      <c r="E17" s="38"/>
      <c r="F17" s="38">
        <f t="shared" si="0"/>
        <v>87000</v>
      </c>
    </row>
    <row r="18" spans="1:7" ht="18" customHeight="1">
      <c r="A18" s="67" t="s">
        <v>7</v>
      </c>
      <c r="B18" s="11" t="s">
        <v>81</v>
      </c>
      <c r="C18" s="6" t="s">
        <v>4</v>
      </c>
      <c r="D18" s="8">
        <v>1100000</v>
      </c>
      <c r="E18" s="38"/>
      <c r="F18" s="38">
        <f t="shared" si="0"/>
        <v>1100000</v>
      </c>
    </row>
    <row r="19" spans="1:7" ht="18" customHeight="1">
      <c r="A19" s="69" t="s">
        <v>12</v>
      </c>
      <c r="B19" s="7" t="s">
        <v>13</v>
      </c>
      <c r="C19" s="12" t="s">
        <v>4</v>
      </c>
      <c r="D19" s="8">
        <v>30000</v>
      </c>
      <c r="E19" s="38"/>
      <c r="F19" s="38">
        <f t="shared" si="0"/>
        <v>30000</v>
      </c>
    </row>
    <row r="20" spans="1:7" ht="32.4" customHeight="1">
      <c r="A20" s="67" t="s">
        <v>6</v>
      </c>
      <c r="B20" s="7" t="s">
        <v>2</v>
      </c>
      <c r="C20" s="6" t="s">
        <v>4</v>
      </c>
      <c r="D20" s="8">
        <v>90000</v>
      </c>
      <c r="E20" s="38"/>
      <c r="F20" s="38">
        <f t="shared" si="0"/>
        <v>90000</v>
      </c>
    </row>
    <row r="21" spans="1:7" ht="15" customHeight="1">
      <c r="A21" s="70" t="s">
        <v>43</v>
      </c>
      <c r="B21" s="14" t="s">
        <v>45</v>
      </c>
      <c r="C21" s="13" t="s">
        <v>44</v>
      </c>
      <c r="D21" s="8">
        <v>32000</v>
      </c>
      <c r="E21" s="38"/>
      <c r="F21" s="38">
        <f t="shared" si="0"/>
        <v>32000</v>
      </c>
    </row>
    <row r="22" spans="1:7" ht="30" customHeight="1">
      <c r="A22" s="70" t="s">
        <v>41</v>
      </c>
      <c r="B22" s="14" t="s">
        <v>42</v>
      </c>
      <c r="C22" s="13" t="s">
        <v>17</v>
      </c>
      <c r="D22" s="8">
        <v>29000</v>
      </c>
      <c r="E22" s="38"/>
      <c r="F22" s="38">
        <f t="shared" si="0"/>
        <v>29000</v>
      </c>
    </row>
    <row r="23" spans="1:7" ht="32.4" customHeight="1">
      <c r="A23" s="69" t="s">
        <v>10</v>
      </c>
      <c r="B23" s="14" t="s">
        <v>11</v>
      </c>
      <c r="C23" s="12" t="s">
        <v>9</v>
      </c>
      <c r="D23" s="8">
        <v>90000</v>
      </c>
      <c r="E23" s="38"/>
      <c r="F23" s="38">
        <f t="shared" si="0"/>
        <v>90000</v>
      </c>
    </row>
    <row r="24" spans="1:7" ht="32.4" customHeight="1">
      <c r="A24" s="67" t="s">
        <v>10</v>
      </c>
      <c r="B24" s="7" t="s">
        <v>53</v>
      </c>
      <c r="C24" s="15">
        <v>2730</v>
      </c>
      <c r="D24" s="8">
        <v>300000</v>
      </c>
      <c r="E24" s="38"/>
      <c r="F24" s="38">
        <f t="shared" si="0"/>
        <v>300000</v>
      </c>
    </row>
    <row r="25" spans="1:7" ht="32.4" customHeight="1">
      <c r="A25" s="68" t="s">
        <v>60</v>
      </c>
      <c r="B25" s="39" t="s">
        <v>52</v>
      </c>
      <c r="C25" s="16"/>
      <c r="D25" s="10">
        <v>50000</v>
      </c>
      <c r="E25" s="40"/>
      <c r="F25" s="40">
        <f>D25+E25</f>
        <v>50000</v>
      </c>
    </row>
    <row r="26" spans="1:7" ht="32.4" customHeight="1">
      <c r="A26" s="67" t="s">
        <v>16</v>
      </c>
      <c r="B26" s="17" t="s">
        <v>18</v>
      </c>
      <c r="C26" s="6" t="s">
        <v>17</v>
      </c>
      <c r="D26" s="8">
        <v>150000</v>
      </c>
      <c r="E26" s="38"/>
      <c r="F26" s="38">
        <f>SUM(D26:E26)</f>
        <v>150000</v>
      </c>
    </row>
    <row r="27" spans="1:7" ht="32.4" customHeight="1">
      <c r="A27" s="68" t="s">
        <v>92</v>
      </c>
      <c r="B27" s="39" t="s">
        <v>52</v>
      </c>
      <c r="C27" s="9"/>
      <c r="D27" s="10">
        <v>90000</v>
      </c>
      <c r="E27" s="40"/>
      <c r="F27" s="40">
        <f>D27+E27</f>
        <v>90000</v>
      </c>
    </row>
    <row r="28" spans="1:7" ht="32.4" customHeight="1">
      <c r="A28" s="68" t="s">
        <v>93</v>
      </c>
      <c r="B28" s="39" t="s">
        <v>52</v>
      </c>
      <c r="C28" s="9"/>
      <c r="D28" s="10"/>
      <c r="E28" s="40">
        <v>696156</v>
      </c>
      <c r="F28" s="40">
        <f>D28+E28</f>
        <v>696156</v>
      </c>
      <c r="G28" s="41"/>
    </row>
    <row r="29" spans="1:7" ht="32.4" customHeight="1">
      <c r="A29" s="68" t="s">
        <v>94</v>
      </c>
      <c r="B29" s="39" t="s">
        <v>52</v>
      </c>
      <c r="C29" s="16">
        <v>2282</v>
      </c>
      <c r="D29" s="10">
        <v>10000</v>
      </c>
      <c r="E29" s="40"/>
      <c r="F29" s="40">
        <f>D29+E29</f>
        <v>10000</v>
      </c>
      <c r="G29" s="42"/>
    </row>
    <row r="30" spans="1:7" ht="16.5" customHeight="1">
      <c r="A30" s="69" t="s">
        <v>14</v>
      </c>
      <c r="B30" s="17" t="s">
        <v>15</v>
      </c>
      <c r="C30" s="43">
        <v>2000</v>
      </c>
      <c r="D30" s="8">
        <v>40000</v>
      </c>
      <c r="E30" s="38"/>
      <c r="F30" s="38">
        <f t="shared" ref="F30:F35" si="1">SUM(D30:E30)</f>
        <v>40000</v>
      </c>
    </row>
    <row r="31" spans="1:7" ht="17.25" customHeight="1">
      <c r="A31" s="67" t="s">
        <v>95</v>
      </c>
      <c r="B31" s="11" t="s">
        <v>46</v>
      </c>
      <c r="C31" s="15">
        <v>2610</v>
      </c>
      <c r="D31" s="8">
        <v>700000</v>
      </c>
      <c r="E31" s="38"/>
      <c r="F31" s="38">
        <f t="shared" si="1"/>
        <v>700000</v>
      </c>
    </row>
    <row r="32" spans="1:7" ht="32.4" customHeight="1">
      <c r="A32" s="68"/>
      <c r="B32" s="39" t="s">
        <v>52</v>
      </c>
      <c r="C32" s="9"/>
      <c r="D32" s="10"/>
      <c r="E32" s="40"/>
      <c r="F32" s="40">
        <f t="shared" si="1"/>
        <v>0</v>
      </c>
    </row>
    <row r="33" spans="1:7" ht="17.399999999999999" customHeight="1">
      <c r="A33" s="71" t="s">
        <v>96</v>
      </c>
      <c r="B33" s="11"/>
      <c r="C33" s="6"/>
      <c r="D33" s="8"/>
      <c r="E33" s="38"/>
      <c r="F33" s="38"/>
    </row>
    <row r="34" spans="1:7" ht="55.2">
      <c r="A34" s="72" t="s">
        <v>50</v>
      </c>
      <c r="B34" s="18" t="s">
        <v>47</v>
      </c>
      <c r="C34" s="6" t="s">
        <v>55</v>
      </c>
      <c r="D34" s="8">
        <v>817890</v>
      </c>
      <c r="E34" s="38"/>
      <c r="F34" s="38">
        <f t="shared" si="1"/>
        <v>817890</v>
      </c>
    </row>
    <row r="35" spans="1:7" ht="55.2">
      <c r="A35" s="72" t="s">
        <v>50</v>
      </c>
      <c r="B35" s="19" t="s">
        <v>82</v>
      </c>
      <c r="C35" s="6" t="s">
        <v>55</v>
      </c>
      <c r="D35" s="8">
        <v>150000</v>
      </c>
      <c r="E35" s="38"/>
      <c r="F35" s="38">
        <f t="shared" si="1"/>
        <v>150000</v>
      </c>
    </row>
    <row r="36" spans="1:7" ht="27.6">
      <c r="A36" s="73" t="s">
        <v>50</v>
      </c>
      <c r="B36" s="39" t="s">
        <v>52</v>
      </c>
      <c r="C36" s="9"/>
      <c r="D36" s="10">
        <v>66000</v>
      </c>
      <c r="E36" s="40"/>
      <c r="F36" s="40">
        <f>D36+E36</f>
        <v>66000</v>
      </c>
    </row>
    <row r="37" spans="1:7" ht="55.2">
      <c r="A37" s="72" t="s">
        <v>51</v>
      </c>
      <c r="B37" s="19" t="s">
        <v>47</v>
      </c>
      <c r="C37" s="6" t="s">
        <v>55</v>
      </c>
      <c r="D37" s="8">
        <v>715000</v>
      </c>
      <c r="E37" s="38"/>
      <c r="F37" s="38">
        <f>SUM(D37:E37)</f>
        <v>715000</v>
      </c>
    </row>
    <row r="38" spans="1:7" ht="28.5" customHeight="1">
      <c r="A38" s="72" t="s">
        <v>51</v>
      </c>
      <c r="B38" s="19" t="s">
        <v>48</v>
      </c>
      <c r="C38" s="6" t="s">
        <v>55</v>
      </c>
      <c r="D38" s="8">
        <v>4585000</v>
      </c>
      <c r="E38" s="38"/>
      <c r="F38" s="38">
        <f>SUM(D38:E38)</f>
        <v>4585000</v>
      </c>
    </row>
    <row r="39" spans="1:7" ht="55.2">
      <c r="A39" s="72" t="s">
        <v>51</v>
      </c>
      <c r="B39" s="19" t="s">
        <v>83</v>
      </c>
      <c r="C39" s="6" t="s">
        <v>55</v>
      </c>
      <c r="D39" s="8">
        <v>60000</v>
      </c>
      <c r="E39" s="38"/>
      <c r="F39" s="38">
        <f>SUM(D39:E39)</f>
        <v>60000</v>
      </c>
    </row>
    <row r="40" spans="1:7" ht="15" customHeight="1">
      <c r="A40" s="74" t="s">
        <v>51</v>
      </c>
      <c r="B40" s="20" t="s">
        <v>49</v>
      </c>
      <c r="C40" s="21" t="s">
        <v>54</v>
      </c>
      <c r="D40" s="8">
        <v>149000</v>
      </c>
      <c r="E40" s="38"/>
      <c r="F40" s="38">
        <f>SUM(D40:E40)</f>
        <v>149000</v>
      </c>
    </row>
    <row r="41" spans="1:7" ht="36.6" customHeight="1">
      <c r="A41" s="75" t="s">
        <v>51</v>
      </c>
      <c r="B41" s="39" t="s">
        <v>52</v>
      </c>
      <c r="C41" s="9"/>
      <c r="D41" s="10">
        <v>236844</v>
      </c>
      <c r="E41" s="40">
        <v>137000</v>
      </c>
      <c r="F41" s="40">
        <f>D41+E41</f>
        <v>373844</v>
      </c>
      <c r="G41" s="41"/>
    </row>
    <row r="42" spans="1:7" ht="60.6" customHeight="1">
      <c r="A42" s="81" t="s">
        <v>97</v>
      </c>
      <c r="B42" s="39" t="s">
        <v>52</v>
      </c>
      <c r="C42" s="44"/>
      <c r="D42" s="40"/>
      <c r="E42" s="40">
        <v>12000</v>
      </c>
      <c r="F42" s="40">
        <f>D42+E42</f>
        <v>12000</v>
      </c>
    </row>
    <row r="43" spans="1:7" ht="16.2" customHeight="1">
      <c r="A43" s="69" t="s">
        <v>39</v>
      </c>
      <c r="B43" s="22" t="s">
        <v>40</v>
      </c>
      <c r="C43" s="6" t="s">
        <v>9</v>
      </c>
      <c r="D43" s="8">
        <v>17500</v>
      </c>
      <c r="E43" s="38"/>
      <c r="F43" s="38">
        <f t="shared" ref="F43:F58" si="2">SUM(D43:E43)</f>
        <v>17500</v>
      </c>
    </row>
    <row r="44" spans="1:7" ht="32.4" customHeight="1">
      <c r="A44" s="67" t="s">
        <v>8</v>
      </c>
      <c r="B44" s="11" t="s">
        <v>84</v>
      </c>
      <c r="C44" s="6" t="s">
        <v>9</v>
      </c>
      <c r="D44" s="8">
        <v>280000</v>
      </c>
      <c r="E44" s="38"/>
      <c r="F44" s="38">
        <f t="shared" si="2"/>
        <v>280000</v>
      </c>
    </row>
    <row r="45" spans="1:7" ht="21.6" customHeight="1">
      <c r="A45" s="76" t="s">
        <v>98</v>
      </c>
      <c r="B45" s="17"/>
      <c r="C45" s="6"/>
      <c r="D45" s="8"/>
      <c r="E45" s="38"/>
      <c r="F45" s="38"/>
    </row>
    <row r="46" spans="1:7" ht="48" customHeight="1">
      <c r="A46" s="69" t="s">
        <v>19</v>
      </c>
      <c r="B46" s="17" t="s">
        <v>85</v>
      </c>
      <c r="C46" s="12" t="s">
        <v>9</v>
      </c>
      <c r="D46" s="8">
        <v>830000</v>
      </c>
      <c r="E46" s="38"/>
      <c r="F46" s="38">
        <f t="shared" si="2"/>
        <v>830000</v>
      </c>
    </row>
    <row r="47" spans="1:7" ht="45" customHeight="1">
      <c r="A47" s="69" t="s">
        <v>21</v>
      </c>
      <c r="B47" s="17" t="s">
        <v>86</v>
      </c>
      <c r="C47" s="12" t="s">
        <v>9</v>
      </c>
      <c r="D47" s="8">
        <v>175000</v>
      </c>
      <c r="E47" s="38"/>
      <c r="F47" s="38">
        <f t="shared" si="2"/>
        <v>175000</v>
      </c>
    </row>
    <row r="48" spans="1:7" ht="61.2" customHeight="1">
      <c r="A48" s="69" t="s">
        <v>22</v>
      </c>
      <c r="B48" s="17" t="s">
        <v>87</v>
      </c>
      <c r="C48" s="12" t="s">
        <v>9</v>
      </c>
      <c r="D48" s="8">
        <v>2200</v>
      </c>
      <c r="E48" s="38"/>
      <c r="F48" s="38">
        <f t="shared" si="2"/>
        <v>2200</v>
      </c>
    </row>
    <row r="49" spans="1:6" ht="60" customHeight="1">
      <c r="A49" s="69" t="s">
        <v>22</v>
      </c>
      <c r="B49" s="17" t="s">
        <v>88</v>
      </c>
      <c r="C49" s="12" t="s">
        <v>9</v>
      </c>
      <c r="D49" s="8">
        <v>0</v>
      </c>
      <c r="E49" s="38">
        <v>100000</v>
      </c>
      <c r="F49" s="38">
        <f t="shared" si="2"/>
        <v>100000</v>
      </c>
    </row>
    <row r="50" spans="1:6" ht="58.95" customHeight="1">
      <c r="A50" s="69" t="s">
        <v>22</v>
      </c>
      <c r="B50" s="17" t="s">
        <v>89</v>
      </c>
      <c r="C50" s="12" t="s">
        <v>23</v>
      </c>
      <c r="D50" s="8">
        <v>10500</v>
      </c>
      <c r="E50" s="38"/>
      <c r="F50" s="38">
        <f t="shared" si="2"/>
        <v>10500</v>
      </c>
    </row>
    <row r="51" spans="1:6" ht="49.95" customHeight="1">
      <c r="A51" s="69" t="s">
        <v>24</v>
      </c>
      <c r="B51" s="17" t="s">
        <v>20</v>
      </c>
      <c r="C51" s="12" t="s">
        <v>9</v>
      </c>
      <c r="D51" s="8">
        <v>280000</v>
      </c>
      <c r="E51" s="38"/>
      <c r="F51" s="38">
        <f t="shared" si="2"/>
        <v>280000</v>
      </c>
    </row>
    <row r="52" spans="1:6" ht="31.5" customHeight="1">
      <c r="A52" s="69" t="s">
        <v>25</v>
      </c>
      <c r="B52" s="23" t="s">
        <v>26</v>
      </c>
      <c r="C52" s="12" t="s">
        <v>9</v>
      </c>
      <c r="D52" s="8">
        <v>290000</v>
      </c>
      <c r="E52" s="38"/>
      <c r="F52" s="38">
        <f t="shared" si="2"/>
        <v>290000</v>
      </c>
    </row>
    <row r="53" spans="1:6" ht="122.25" customHeight="1">
      <c r="A53" s="69" t="s">
        <v>27</v>
      </c>
      <c r="B53" s="14" t="s">
        <v>28</v>
      </c>
      <c r="C53" s="12" t="s">
        <v>9</v>
      </c>
      <c r="D53" s="8">
        <v>550000</v>
      </c>
      <c r="E53" s="38"/>
      <c r="F53" s="38">
        <f t="shared" si="2"/>
        <v>550000</v>
      </c>
    </row>
    <row r="54" spans="1:6" ht="33" customHeight="1">
      <c r="A54" s="69" t="s">
        <v>29</v>
      </c>
      <c r="B54" s="14" t="s">
        <v>30</v>
      </c>
      <c r="C54" s="12" t="s">
        <v>17</v>
      </c>
      <c r="D54" s="8">
        <v>30000</v>
      </c>
      <c r="E54" s="38"/>
      <c r="F54" s="38">
        <f t="shared" si="2"/>
        <v>30000</v>
      </c>
    </row>
    <row r="55" spans="1:6" ht="121.5" customHeight="1">
      <c r="A55" s="69" t="s">
        <v>29</v>
      </c>
      <c r="B55" s="24" t="s">
        <v>28</v>
      </c>
      <c r="C55" s="12" t="s">
        <v>17</v>
      </c>
      <c r="D55" s="8">
        <v>18000</v>
      </c>
      <c r="E55" s="38"/>
      <c r="F55" s="38">
        <f t="shared" si="2"/>
        <v>18000</v>
      </c>
    </row>
    <row r="56" spans="1:6" ht="28.2" customHeight="1">
      <c r="A56" s="69" t="s">
        <v>31</v>
      </c>
      <c r="B56" s="23" t="s">
        <v>33</v>
      </c>
      <c r="C56" s="12" t="s">
        <v>32</v>
      </c>
      <c r="D56" s="8">
        <v>110000</v>
      </c>
      <c r="E56" s="38"/>
      <c r="F56" s="38">
        <f t="shared" si="2"/>
        <v>110000</v>
      </c>
    </row>
    <row r="57" spans="1:6" ht="51.6" customHeight="1">
      <c r="A57" s="69" t="s">
        <v>34</v>
      </c>
      <c r="B57" s="23" t="s">
        <v>35</v>
      </c>
      <c r="C57" s="12" t="s">
        <v>9</v>
      </c>
      <c r="D57" s="8">
        <v>199000</v>
      </c>
      <c r="E57" s="38"/>
      <c r="F57" s="38">
        <f t="shared" si="2"/>
        <v>199000</v>
      </c>
    </row>
    <row r="58" spans="1:6" ht="48" customHeight="1">
      <c r="A58" s="67" t="s">
        <v>36</v>
      </c>
      <c r="B58" s="23" t="s">
        <v>37</v>
      </c>
      <c r="C58" s="6" t="s">
        <v>9</v>
      </c>
      <c r="D58" s="8">
        <v>199000</v>
      </c>
      <c r="E58" s="38"/>
      <c r="F58" s="38">
        <f t="shared" si="2"/>
        <v>199000</v>
      </c>
    </row>
    <row r="59" spans="1:6" ht="27.6">
      <c r="A59" s="68" t="s">
        <v>63</v>
      </c>
      <c r="B59" s="39" t="s">
        <v>52</v>
      </c>
      <c r="C59" s="6"/>
      <c r="D59" s="10">
        <v>17000</v>
      </c>
      <c r="E59" s="40"/>
      <c r="F59" s="40">
        <f t="shared" ref="F59:F64" si="3">SUM(D59:E59)</f>
        <v>17000</v>
      </c>
    </row>
    <row r="60" spans="1:6">
      <c r="A60" s="76" t="s">
        <v>64</v>
      </c>
      <c r="B60" s="7"/>
      <c r="C60" s="6"/>
      <c r="D60" s="8"/>
      <c r="E60" s="38"/>
      <c r="F60" s="38"/>
    </row>
    <row r="61" spans="1:6" ht="27.6">
      <c r="A61" s="68" t="s">
        <v>65</v>
      </c>
      <c r="B61" s="39" t="s">
        <v>52</v>
      </c>
      <c r="C61" s="9"/>
      <c r="D61" s="10"/>
      <c r="E61" s="40">
        <v>8000</v>
      </c>
      <c r="F61" s="40">
        <f t="shared" si="3"/>
        <v>8000</v>
      </c>
    </row>
    <row r="62" spans="1:6" ht="27.6">
      <c r="A62" s="68" t="s">
        <v>66</v>
      </c>
      <c r="B62" s="39" t="s">
        <v>52</v>
      </c>
      <c r="C62" s="9"/>
      <c r="D62" s="10"/>
      <c r="E62" s="40">
        <v>22000</v>
      </c>
      <c r="F62" s="40">
        <f t="shared" si="3"/>
        <v>22000</v>
      </c>
    </row>
    <row r="63" spans="1:6" ht="27.6">
      <c r="A63" s="68" t="s">
        <v>67</v>
      </c>
      <c r="B63" s="39" t="s">
        <v>52</v>
      </c>
      <c r="C63" s="9"/>
      <c r="D63" s="10"/>
      <c r="E63" s="40">
        <v>8000</v>
      </c>
      <c r="F63" s="40">
        <f t="shared" si="3"/>
        <v>8000</v>
      </c>
    </row>
    <row r="64" spans="1:6" ht="27.6">
      <c r="A64" s="68" t="s">
        <v>68</v>
      </c>
      <c r="B64" s="39" t="s">
        <v>52</v>
      </c>
      <c r="C64" s="9"/>
      <c r="D64" s="10">
        <v>10000</v>
      </c>
      <c r="E64" s="40"/>
      <c r="F64" s="40">
        <f t="shared" si="3"/>
        <v>10000</v>
      </c>
    </row>
    <row r="65" spans="1:6">
      <c r="A65" s="76" t="s">
        <v>74</v>
      </c>
      <c r="B65" s="7"/>
      <c r="C65" s="6"/>
      <c r="D65" s="8"/>
      <c r="E65" s="38"/>
      <c r="F65" s="38"/>
    </row>
    <row r="66" spans="1:6" ht="27.6">
      <c r="A66" s="68" t="s">
        <v>69</v>
      </c>
      <c r="B66" s="39" t="s">
        <v>52</v>
      </c>
      <c r="C66" s="9"/>
      <c r="D66" s="10"/>
      <c r="E66" s="40">
        <v>35000</v>
      </c>
      <c r="F66" s="40">
        <f>D66+E66</f>
        <v>35000</v>
      </c>
    </row>
    <row r="67" spans="1:6">
      <c r="A67" s="76" t="s">
        <v>75</v>
      </c>
      <c r="B67" s="23"/>
      <c r="C67" s="6"/>
      <c r="D67" s="8"/>
      <c r="E67" s="38"/>
      <c r="F67" s="38"/>
    </row>
    <row r="68" spans="1:6" ht="30.75" customHeight="1">
      <c r="A68" s="67">
        <v>1617350</v>
      </c>
      <c r="B68" s="25" t="s">
        <v>38</v>
      </c>
      <c r="C68" s="15">
        <v>2281</v>
      </c>
      <c r="D68" s="8">
        <v>1000000</v>
      </c>
      <c r="E68" s="38"/>
      <c r="F68" s="38">
        <f>SUM(D68:E68)</f>
        <v>1000000</v>
      </c>
    </row>
    <row r="69" spans="1:6" ht="27.6">
      <c r="A69" s="68">
        <v>1617350</v>
      </c>
      <c r="B69" s="39" t="s">
        <v>52</v>
      </c>
      <c r="C69" s="16"/>
      <c r="D69" s="10">
        <v>100000</v>
      </c>
      <c r="E69" s="40"/>
      <c r="F69" s="40">
        <f>D69+E69</f>
        <v>100000</v>
      </c>
    </row>
    <row r="70" spans="1:6">
      <c r="A70" s="82"/>
      <c r="B70" s="27" t="s">
        <v>79</v>
      </c>
      <c r="C70" s="26"/>
      <c r="D70" s="28">
        <f>SUM(D11:D69)</f>
        <v>14310571</v>
      </c>
      <c r="E70" s="28">
        <f>SUM(E11:E69)</f>
        <v>1100519</v>
      </c>
      <c r="F70" s="28">
        <f>SUM(F11:F69)</f>
        <v>15411090</v>
      </c>
    </row>
    <row r="71" spans="1:6">
      <c r="A71" s="77"/>
      <c r="B71" s="29"/>
      <c r="C71" s="29"/>
      <c r="D71" s="30"/>
      <c r="E71" s="45"/>
      <c r="F71" s="45"/>
    </row>
    <row r="72" spans="1:6" ht="0.75" customHeight="1">
      <c r="A72" s="78" t="s">
        <v>70</v>
      </c>
      <c r="B72" s="46"/>
      <c r="C72" s="46"/>
      <c r="D72" s="47">
        <f>D13+D14+D15+D25+D27+D28+D29+D36+D41+D42+D59+D61+D62+D63+D64+D66+D69</f>
        <v>699481</v>
      </c>
      <c r="E72" s="47">
        <f>E13+E14+E15+E25+E27+E28+E29+E36+E41+E42+E59+E61+E62+E63+E64+E66+E69</f>
        <v>1000519</v>
      </c>
      <c r="F72" s="47">
        <f>F13+F14+F15+F25+F27+F28+F29+F36+F41+F42+F59+F61+F62+F63+F64+F66+F69</f>
        <v>1700000</v>
      </c>
    </row>
    <row r="73" spans="1:6">
      <c r="A73" s="78"/>
      <c r="B73" s="46"/>
      <c r="C73" s="46"/>
      <c r="D73" s="46"/>
      <c r="E73" s="35"/>
      <c r="F73" s="35"/>
    </row>
    <row r="74" spans="1:6">
      <c r="A74" s="78"/>
      <c r="B74" s="46" t="s">
        <v>77</v>
      </c>
      <c r="C74" s="46"/>
      <c r="D74" s="46"/>
      <c r="E74" s="35"/>
    </row>
    <row r="75" spans="1:6">
      <c r="A75" s="78"/>
      <c r="B75" s="46" t="s">
        <v>90</v>
      </c>
      <c r="C75" s="46"/>
      <c r="D75" s="46"/>
      <c r="E75" s="35"/>
      <c r="F75" s="35" t="s">
        <v>76</v>
      </c>
    </row>
    <row r="76" spans="1:6">
      <c r="A76" s="78"/>
      <c r="B76" s="46"/>
      <c r="C76" s="46"/>
      <c r="D76" s="46"/>
      <c r="E76" s="35"/>
      <c r="F76" s="35"/>
    </row>
    <row r="77" spans="1:6">
      <c r="A77" s="79"/>
      <c r="B77" s="48"/>
      <c r="C77" s="48"/>
      <c r="D77" s="48"/>
      <c r="E77" s="48"/>
      <c r="F77" s="35"/>
    </row>
    <row r="78" spans="1:6">
      <c r="A78" s="79"/>
      <c r="B78" s="48"/>
      <c r="C78" s="48"/>
      <c r="D78" s="48"/>
      <c r="E78" s="48"/>
      <c r="F78" s="35"/>
    </row>
    <row r="79" spans="1:6">
      <c r="A79" s="79"/>
      <c r="B79" s="48"/>
      <c r="C79" s="48"/>
      <c r="D79" s="48"/>
      <c r="E79" s="48"/>
      <c r="F79" s="35"/>
    </row>
    <row r="80" spans="1:6">
      <c r="A80" s="79"/>
      <c r="B80" s="48"/>
      <c r="C80" s="48"/>
      <c r="D80" s="49"/>
      <c r="E80" s="48"/>
      <c r="F80" s="35"/>
    </row>
    <row r="81" spans="1:6">
      <c r="A81" s="79"/>
      <c r="B81" s="48"/>
      <c r="C81" s="48"/>
      <c r="D81" s="49"/>
      <c r="E81" s="48"/>
      <c r="F81" s="35"/>
    </row>
    <row r="82" spans="1:6">
      <c r="A82" s="79"/>
      <c r="B82" s="48"/>
      <c r="C82" s="48"/>
      <c r="D82" s="48"/>
      <c r="E82" s="48"/>
      <c r="F82" s="35"/>
    </row>
    <row r="83" spans="1:6">
      <c r="A83" s="79"/>
      <c r="B83" s="48"/>
      <c r="C83" s="48"/>
      <c r="D83" s="49"/>
      <c r="E83" s="48"/>
      <c r="F83" s="35"/>
    </row>
    <row r="84" spans="1:6">
      <c r="A84" s="79"/>
      <c r="B84" s="48"/>
      <c r="C84" s="48"/>
      <c r="D84" s="48"/>
      <c r="E84" s="48"/>
      <c r="F84" s="35"/>
    </row>
    <row r="85" spans="1:6" ht="124.95" customHeight="1">
      <c r="A85" s="79"/>
      <c r="B85" s="48"/>
      <c r="C85" s="48"/>
      <c r="D85" s="48"/>
      <c r="E85" s="48"/>
      <c r="F85" s="35"/>
    </row>
    <row r="86" spans="1:6">
      <c r="A86" s="79"/>
      <c r="B86" s="48"/>
      <c r="C86" s="48"/>
      <c r="D86" s="49"/>
      <c r="E86" s="48"/>
      <c r="F86" s="35"/>
    </row>
    <row r="87" spans="1:6">
      <c r="A87" s="79"/>
      <c r="B87" s="48"/>
      <c r="C87" s="48"/>
      <c r="D87" s="48"/>
      <c r="E87" s="48"/>
      <c r="F87" s="35"/>
    </row>
    <row r="88" spans="1:6">
      <c r="A88" s="79"/>
      <c r="B88" s="48"/>
      <c r="C88" s="48"/>
      <c r="D88" s="48"/>
      <c r="E88" s="48"/>
      <c r="F88" s="35"/>
    </row>
    <row r="89" spans="1:6">
      <c r="A89" s="79"/>
      <c r="B89" s="48"/>
      <c r="C89" s="48"/>
      <c r="D89" s="48"/>
      <c r="E89" s="48"/>
      <c r="F89" s="35"/>
    </row>
    <row r="90" spans="1:6">
      <c r="A90" s="79"/>
      <c r="B90" s="48"/>
      <c r="C90" s="48"/>
      <c r="D90" s="48"/>
      <c r="E90" s="48"/>
      <c r="F90" s="35"/>
    </row>
    <row r="91" spans="1:6">
      <c r="A91" s="79"/>
      <c r="B91" s="48"/>
      <c r="C91" s="48"/>
      <c r="D91" s="48"/>
      <c r="E91" s="48"/>
      <c r="F91" s="35"/>
    </row>
    <row r="92" spans="1:6">
      <c r="A92" s="79"/>
      <c r="B92" s="48"/>
      <c r="C92" s="48"/>
      <c r="D92" s="48"/>
      <c r="E92" s="48"/>
      <c r="F92" s="35"/>
    </row>
    <row r="93" spans="1:6">
      <c r="A93" s="79"/>
      <c r="B93" s="48"/>
      <c r="C93" s="48"/>
      <c r="D93" s="48"/>
      <c r="E93" s="48"/>
      <c r="F93" s="35"/>
    </row>
    <row r="94" spans="1:6" ht="82.2" customHeight="1">
      <c r="A94" s="79"/>
      <c r="B94" s="48"/>
      <c r="C94" s="48"/>
      <c r="D94" s="48"/>
      <c r="E94" s="48"/>
      <c r="F94" s="35"/>
    </row>
    <row r="95" spans="1:6" ht="29.4" customHeight="1">
      <c r="A95" s="79"/>
      <c r="B95" s="48"/>
      <c r="C95" s="48"/>
      <c r="D95" s="48"/>
      <c r="E95" s="48"/>
      <c r="F95" s="35"/>
    </row>
    <row r="96" spans="1:6">
      <c r="A96" s="79"/>
      <c r="B96" s="48"/>
      <c r="C96" s="48"/>
      <c r="D96" s="48"/>
      <c r="E96" s="48"/>
      <c r="F96" s="35"/>
    </row>
    <row r="97" spans="1:6">
      <c r="A97" s="79"/>
      <c r="B97" s="48"/>
      <c r="C97" s="48"/>
      <c r="D97" s="48"/>
      <c r="E97" s="48"/>
      <c r="F97" s="35"/>
    </row>
    <row r="98" spans="1:6">
      <c r="A98" s="79"/>
      <c r="B98" s="48"/>
      <c r="C98" s="48"/>
      <c r="D98" s="48"/>
      <c r="E98" s="48"/>
      <c r="F98" s="35"/>
    </row>
    <row r="99" spans="1:6">
      <c r="A99" s="79"/>
      <c r="B99" s="48"/>
      <c r="C99" s="48"/>
      <c r="D99" s="48"/>
      <c r="E99" s="48"/>
      <c r="F99" s="35"/>
    </row>
    <row r="100" spans="1:6">
      <c r="A100" s="79"/>
      <c r="B100" s="48"/>
      <c r="C100" s="48"/>
      <c r="D100" s="48"/>
      <c r="E100" s="48"/>
      <c r="F100" s="35"/>
    </row>
    <row r="101" spans="1:6">
      <c r="A101" s="79"/>
      <c r="B101" s="48"/>
      <c r="C101" s="48"/>
      <c r="D101" s="48"/>
      <c r="E101" s="48"/>
      <c r="F101" s="35"/>
    </row>
    <row r="102" spans="1:6">
      <c r="A102" s="79"/>
      <c r="B102" s="48"/>
      <c r="C102" s="48"/>
      <c r="D102" s="48"/>
      <c r="E102" s="48"/>
      <c r="F102" s="35"/>
    </row>
    <row r="103" spans="1:6">
      <c r="A103" s="79"/>
      <c r="B103" s="48"/>
      <c r="C103" s="48"/>
      <c r="D103" s="48"/>
      <c r="E103" s="48"/>
      <c r="F103" s="35"/>
    </row>
    <row r="104" spans="1:6">
      <c r="A104" s="79"/>
      <c r="B104" s="48"/>
      <c r="C104" s="48"/>
      <c r="D104" s="48"/>
      <c r="E104" s="48"/>
      <c r="F104" s="35"/>
    </row>
    <row r="105" spans="1:6">
      <c r="A105" s="79"/>
      <c r="B105" s="48"/>
      <c r="C105" s="48"/>
      <c r="D105" s="48"/>
      <c r="E105" s="48"/>
      <c r="F105" s="35"/>
    </row>
    <row r="106" spans="1:6" ht="42" customHeight="1">
      <c r="A106" s="79"/>
      <c r="B106" s="48"/>
      <c r="C106" s="48"/>
      <c r="D106" s="48"/>
      <c r="E106" s="48"/>
      <c r="F106" s="35"/>
    </row>
    <row r="107" spans="1:6">
      <c r="A107" s="79"/>
      <c r="B107" s="48"/>
      <c r="C107" s="48"/>
      <c r="D107" s="48"/>
      <c r="E107" s="48"/>
      <c r="F107" s="35"/>
    </row>
    <row r="108" spans="1:6" ht="40.200000000000003" customHeight="1">
      <c r="A108" s="79"/>
      <c r="B108" s="48"/>
      <c r="C108" s="48"/>
      <c r="D108" s="48"/>
      <c r="E108" s="48"/>
      <c r="F108" s="35"/>
    </row>
    <row r="109" spans="1:6">
      <c r="A109" s="79"/>
      <c r="B109" s="48"/>
      <c r="C109" s="50"/>
      <c r="D109" s="48"/>
      <c r="E109" s="48"/>
      <c r="F109" s="35"/>
    </row>
    <row r="110" spans="1:6">
      <c r="A110" s="79"/>
      <c r="B110" s="48"/>
      <c r="C110" s="50"/>
      <c r="D110" s="48"/>
      <c r="E110" s="48"/>
      <c r="F110" s="35"/>
    </row>
    <row r="111" spans="1:6">
      <c r="A111" s="79"/>
      <c r="B111" s="48"/>
      <c r="C111" s="50"/>
      <c r="D111" s="48"/>
      <c r="E111" s="48"/>
      <c r="F111" s="35"/>
    </row>
    <row r="112" spans="1:6">
      <c r="A112" s="79"/>
      <c r="B112" s="48"/>
      <c r="C112" s="31"/>
      <c r="D112" s="51"/>
      <c r="E112" s="48"/>
      <c r="F112" s="35"/>
    </row>
    <row r="113" spans="1:6">
      <c r="A113" s="79"/>
      <c r="B113" s="48"/>
      <c r="C113" s="32"/>
      <c r="D113" s="29"/>
      <c r="E113" s="48"/>
      <c r="F113" s="35"/>
    </row>
    <row r="114" spans="1:6">
      <c r="A114" s="79"/>
      <c r="B114" s="48"/>
      <c r="C114" s="33"/>
      <c r="D114" s="48"/>
      <c r="E114" s="48"/>
      <c r="F114" s="35"/>
    </row>
    <row r="115" spans="1:6">
      <c r="A115" s="79"/>
      <c r="B115" s="48"/>
      <c r="C115" s="48"/>
      <c r="D115" s="52"/>
      <c r="E115" s="48"/>
      <c r="F115" s="35"/>
    </row>
    <row r="116" spans="1:6">
      <c r="A116" s="79"/>
      <c r="B116" s="48"/>
      <c r="C116" s="48"/>
      <c r="D116" s="52"/>
      <c r="E116" s="48"/>
      <c r="F116" s="35"/>
    </row>
    <row r="117" spans="1:6">
      <c r="A117" s="79"/>
      <c r="B117" s="48"/>
      <c r="C117" s="48"/>
      <c r="D117" s="53"/>
      <c r="E117" s="48"/>
      <c r="F117" s="35"/>
    </row>
    <row r="118" spans="1:6">
      <c r="A118" s="79"/>
      <c r="B118" s="48"/>
      <c r="C118" s="48"/>
      <c r="D118" s="52"/>
      <c r="E118" s="48"/>
      <c r="F118" s="35"/>
    </row>
    <row r="119" spans="1:6">
      <c r="A119" s="79"/>
      <c r="B119" s="48"/>
      <c r="C119" s="48"/>
      <c r="D119" s="54"/>
      <c r="E119" s="48"/>
      <c r="F119" s="35"/>
    </row>
    <row r="120" spans="1:6">
      <c r="A120" s="79"/>
      <c r="B120" s="48"/>
      <c r="C120" s="48"/>
      <c r="D120" s="54"/>
      <c r="E120" s="48"/>
      <c r="F120" s="35"/>
    </row>
    <row r="121" spans="1:6">
      <c r="A121" s="79"/>
      <c r="B121" s="48"/>
      <c r="C121" s="48"/>
      <c r="D121" s="54"/>
      <c r="E121" s="48"/>
      <c r="F121" s="35"/>
    </row>
    <row r="122" spans="1:6" ht="14.4">
      <c r="A122" s="79"/>
      <c r="B122" s="48"/>
      <c r="C122" s="48"/>
      <c r="D122" s="55"/>
      <c r="E122" s="48"/>
      <c r="F122" s="35"/>
    </row>
    <row r="123" spans="1:6" ht="14.4">
      <c r="A123" s="79"/>
      <c r="B123" s="48"/>
      <c r="C123" s="48"/>
      <c r="D123" s="56"/>
      <c r="E123" s="48"/>
      <c r="F123" s="35"/>
    </row>
    <row r="124" spans="1:6" ht="14.4">
      <c r="A124" s="79"/>
      <c r="B124" s="48"/>
      <c r="C124" s="48"/>
      <c r="D124" s="57"/>
      <c r="E124" s="48"/>
      <c r="F124" s="35"/>
    </row>
    <row r="125" spans="1:6" ht="14.4">
      <c r="A125" s="79"/>
      <c r="B125" s="48"/>
      <c r="C125" s="48"/>
      <c r="D125" s="56"/>
      <c r="E125" s="48"/>
      <c r="F125" s="35"/>
    </row>
    <row r="126" spans="1:6" ht="14.4">
      <c r="A126" s="79"/>
      <c r="B126" s="48"/>
      <c r="C126" s="48"/>
      <c r="D126" s="56"/>
      <c r="E126" s="48"/>
      <c r="F126" s="35"/>
    </row>
    <row r="127" spans="1:6">
      <c r="A127" s="79"/>
      <c r="B127" s="48"/>
      <c r="C127" s="48"/>
      <c r="D127" s="48"/>
      <c r="E127" s="48"/>
      <c r="F127" s="35"/>
    </row>
    <row r="128" spans="1:6">
      <c r="A128" s="79"/>
      <c r="B128" s="48"/>
      <c r="C128" s="48"/>
      <c r="D128" s="58"/>
      <c r="E128" s="48"/>
      <c r="F128" s="35"/>
    </row>
    <row r="129" spans="1:6">
      <c r="A129" s="79"/>
      <c r="B129" s="48"/>
      <c r="C129" s="48"/>
      <c r="D129" s="59"/>
      <c r="E129" s="48"/>
      <c r="F129" s="35"/>
    </row>
    <row r="130" spans="1:6">
      <c r="A130" s="79"/>
      <c r="B130" s="48"/>
      <c r="C130" s="48"/>
      <c r="D130" s="60"/>
      <c r="E130" s="48"/>
      <c r="F130" s="35"/>
    </row>
    <row r="131" spans="1:6">
      <c r="A131" s="79"/>
      <c r="B131" s="48"/>
      <c r="C131" s="48"/>
      <c r="D131" s="48"/>
      <c r="E131" s="48"/>
      <c r="F131" s="35"/>
    </row>
    <row r="132" spans="1:6">
      <c r="A132" s="79"/>
      <c r="B132" s="48"/>
      <c r="C132" s="48"/>
      <c r="D132" s="48"/>
      <c r="E132" s="48"/>
      <c r="F132" s="35"/>
    </row>
    <row r="133" spans="1:6">
      <c r="A133" s="79"/>
      <c r="B133" s="48"/>
      <c r="C133" s="48"/>
      <c r="D133" s="48"/>
      <c r="E133" s="48"/>
      <c r="F133" s="35"/>
    </row>
    <row r="134" spans="1:6">
      <c r="A134" s="79"/>
      <c r="B134" s="48"/>
      <c r="C134" s="48"/>
      <c r="D134" s="48"/>
      <c r="E134" s="48"/>
      <c r="F134" s="35"/>
    </row>
    <row r="135" spans="1:6">
      <c r="A135" s="79"/>
      <c r="B135" s="48"/>
      <c r="C135" s="48"/>
      <c r="D135" s="48"/>
      <c r="E135" s="48"/>
    </row>
    <row r="136" spans="1:6">
      <c r="A136" s="78"/>
      <c r="B136" s="46"/>
      <c r="C136" s="46"/>
      <c r="D136" s="46"/>
    </row>
  </sheetData>
  <mergeCells count="3">
    <mergeCell ref="B8:D8"/>
    <mergeCell ref="C6:E6"/>
    <mergeCell ref="B7:G7"/>
  </mergeCells>
  <phoneticPr fontId="0" type="noConversion"/>
  <pageMargins left="0.78740157480314965" right="0.19685039370078741" top="0" bottom="0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Ленець</cp:lastModifiedBy>
  <cp:lastPrinted>2018-04-25T06:13:55Z</cp:lastPrinted>
  <dcterms:created xsi:type="dcterms:W3CDTF">2017-03-09T09:02:57Z</dcterms:created>
  <dcterms:modified xsi:type="dcterms:W3CDTF">2018-07-04T06:27:33Z</dcterms:modified>
</cp:coreProperties>
</file>